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57" i="1" l="1"/>
  <c r="L196" i="1"/>
  <c r="I196" i="1"/>
  <c r="H196" i="1"/>
  <c r="G196" i="1"/>
  <c r="F195" i="1"/>
  <c r="F196" i="1" s="1"/>
  <c r="J157" i="1"/>
  <c r="J196" i="1" s="1"/>
</calcChain>
</file>

<file path=xl/sharedStrings.xml><?xml version="1.0" encoding="utf-8"?>
<sst xmlns="http://schemas.openxmlformats.org/spreadsheetml/2006/main" count="263" uniqueCount="82">
  <si>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</si>
  <si>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</si>
  <si>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</si>
  <si>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</si>
  <si>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</si>
  <si>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</si>
  <si>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</si>
  <si>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</si>
  <si>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</si>
  <si>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</si>
  <si>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</si>
  <si>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</si>
  <si>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</si>
  <si>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</si>
  <si>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</si>
  <si>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</si>
  <si>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</si>
  <si>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</si>
  <si>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</si>
  <si>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</si>
  <si>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</si>
  <si>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</si>
  <si>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</si>
  <si>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</si>
  <si>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</si>
  <si>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</si>
  <si>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</si>
  <si>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</si>
  <si>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</si>
  <si>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</si>
  <si>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</si>
  <si>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</si>
  <si>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</si>
  <si>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</si>
  <si>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</si>
  <si>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</si>
  <si>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</si>
  <si>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</si>
  <si>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</si>
  <si>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</si>
  <si>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Каша рисовая с маслом сливочным (200/10)</t>
  </si>
  <si>
    <t>175-2015</t>
  </si>
  <si>
    <t>МБОУ "Гимназия 36"</t>
  </si>
  <si>
    <t>Директор МБОУ "Гимназия 36"</t>
  </si>
  <si>
    <t>Шимарева Н.Г.</t>
  </si>
  <si>
    <t xml:space="preserve">Греча отварная </t>
  </si>
  <si>
    <t>Чай с сахаром</t>
  </si>
  <si>
    <t>Хлеб пшеничный</t>
  </si>
  <si>
    <t>290-2015</t>
  </si>
  <si>
    <t>463-1994</t>
  </si>
  <si>
    <t>376-2015</t>
  </si>
  <si>
    <t>КП от 23.05.2023</t>
  </si>
  <si>
    <t>Рожки отварные</t>
  </si>
  <si>
    <t>Банан</t>
  </si>
  <si>
    <t>295-2015</t>
  </si>
  <si>
    <t>309-2015</t>
  </si>
  <si>
    <t>379-2015</t>
  </si>
  <si>
    <t>Хлеб ржаной</t>
  </si>
  <si>
    <t>Запеканка из творога со сгущеным молоком</t>
  </si>
  <si>
    <t>223-2015</t>
  </si>
  <si>
    <t>Йогурт фруктовый</t>
  </si>
  <si>
    <t>Котлеты куриные</t>
  </si>
  <si>
    <t>Чай сладкий</t>
  </si>
  <si>
    <t>Фрукт свежий</t>
  </si>
  <si>
    <t>Зеленый горошек порционно</t>
  </si>
  <si>
    <t>табл.24-1994</t>
  </si>
  <si>
    <t>Бутерброд с маслом сливочным(20/30)</t>
  </si>
  <si>
    <t>312-2015</t>
  </si>
  <si>
    <t xml:space="preserve">  01 - 2015</t>
  </si>
  <si>
    <t>Гуляш из говядины (25/25)</t>
  </si>
  <si>
    <t>ТК от 17.05.2024</t>
  </si>
  <si>
    <t>Омлет натуральный с маслом сливочным (106/5)</t>
  </si>
  <si>
    <t>210-2015</t>
  </si>
  <si>
    <t>Рис отварной</t>
  </si>
  <si>
    <t>Гуляш из свинины</t>
  </si>
  <si>
    <t>Оладьи со сгущенным молоком (60/30)</t>
  </si>
  <si>
    <t>Зеленый горошек</t>
  </si>
  <si>
    <t>0.27</t>
  </si>
  <si>
    <t>Сырники со сгущеным молоком (100/10)</t>
  </si>
  <si>
    <t>Грудка куриная в соусе (50/50)</t>
  </si>
  <si>
    <t>Фрукт</t>
  </si>
  <si>
    <t>Бутерброд с сыром (15/20)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</si>
</sst>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2" xfId="0" quotePrefix="1" applyNumberFormat="1" applyFill="1" applyBorder="1" applyProtection="1">
      <protection locked="0"/>
    </xf>
    <xf numFmtId="2" fontId="0" fillId="4" borderId="2" xfId="0" quotePrefix="1" applyNumberFormat="1" applyFill="1" applyBorder="1" applyAlignment="1" applyProtection="1">
      <alignment horizontal="right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0" fillId="4" borderId="4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107" sqref="E10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42</v>
      </c>
      <c r="D1" s="63"/>
      <c r="E1" s="63"/>
      <c r="F1" s="12" t="s">
        <v>16</v>
      </c>
      <c r="G1" s="2" t="s">
        <v>17</v>
      </c>
      <c r="H1" s="64" t="s">
        <v>43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44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4.63</v>
      </c>
      <c r="H6" s="40">
        <v>8.52</v>
      </c>
      <c r="I6" s="40">
        <v>25.51</v>
      </c>
      <c r="J6" s="40">
        <v>198</v>
      </c>
      <c r="K6" s="41" t="s">
        <v>41</v>
      </c>
      <c r="L6" s="51">
        <v>36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40</v>
      </c>
      <c r="G7" s="43"/>
      <c r="H7" s="43"/>
      <c r="I7" s="43"/>
      <c r="J7" s="43"/>
      <c r="K7" s="44"/>
      <c r="L7" s="52">
        <v>17.05</v>
      </c>
    </row>
    <row r="8" spans="1:12" ht="15" x14ac:dyDescent="0.2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0.2</v>
      </c>
      <c r="H8" s="43"/>
      <c r="I8" s="43">
        <v>15</v>
      </c>
      <c r="J8" s="43">
        <v>56</v>
      </c>
      <c r="K8" s="44" t="s">
        <v>50</v>
      </c>
      <c r="L8" s="53">
        <v>4.03</v>
      </c>
    </row>
    <row r="9" spans="1:12" ht="15" x14ac:dyDescent="0.25">
      <c r="A9" s="23"/>
      <c r="B9" s="15"/>
      <c r="C9" s="11"/>
      <c r="D9" s="7" t="s">
        <v>23</v>
      </c>
      <c r="E9" s="42" t="s">
        <v>66</v>
      </c>
      <c r="F9" s="43">
        <v>35</v>
      </c>
      <c r="G9" s="43">
        <v>5.8</v>
      </c>
      <c r="H9" s="43">
        <v>5</v>
      </c>
      <c r="I9" s="43">
        <v>14.83</v>
      </c>
      <c r="J9" s="43">
        <v>125</v>
      </c>
      <c r="K9" s="44"/>
      <c r="L9" s="54">
        <v>20.28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10.629999999999999</v>
      </c>
      <c r="H13" s="19">
        <f t="shared" si="0"/>
        <v>13.52</v>
      </c>
      <c r="I13" s="19">
        <f t="shared" si="0"/>
        <v>55.34</v>
      </c>
      <c r="J13" s="19">
        <f t="shared" si="0"/>
        <v>379</v>
      </c>
      <c r="K13" s="25"/>
      <c r="L13" s="19">
        <f>SUM(L6:L12)</f>
        <v>77.36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485</v>
      </c>
      <c r="G24" s="32">
        <f t="shared" ref="G24:J24" si="3">G13+G23</f>
        <v>10.629999999999999</v>
      </c>
      <c r="H24" s="32">
        <f t="shared" si="3"/>
        <v>13.52</v>
      </c>
      <c r="I24" s="32">
        <f t="shared" si="3"/>
        <v>55.34</v>
      </c>
      <c r="J24" s="32">
        <f t="shared" si="3"/>
        <v>379</v>
      </c>
      <c r="K24" s="32"/>
      <c r="L24" s="32">
        <f t="shared" ref="L24" si="4">L13+L23</f>
        <v>77.36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69</v>
      </c>
      <c r="F25" s="40">
        <v>50</v>
      </c>
      <c r="G25" s="40"/>
      <c r="H25" s="40"/>
      <c r="I25" s="40"/>
      <c r="J25" s="40"/>
      <c r="K25" s="41" t="s">
        <v>48</v>
      </c>
      <c r="L25" s="40">
        <v>43.54</v>
      </c>
    </row>
    <row r="26" spans="1:12" ht="15" x14ac:dyDescent="0.25">
      <c r="A26" s="14"/>
      <c r="B26" s="15"/>
      <c r="C26" s="11"/>
      <c r="D26" s="6" t="s">
        <v>29</v>
      </c>
      <c r="E26" s="42" t="s">
        <v>45</v>
      </c>
      <c r="F26" s="43">
        <v>150</v>
      </c>
      <c r="G26" s="43">
        <v>6</v>
      </c>
      <c r="H26" s="43">
        <v>6</v>
      </c>
      <c r="I26" s="43">
        <v>46.05</v>
      </c>
      <c r="J26" s="43">
        <v>243</v>
      </c>
      <c r="K26" s="44" t="s">
        <v>49</v>
      </c>
      <c r="L26" s="43">
        <v>13.62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0.2</v>
      </c>
      <c r="H27" s="43"/>
      <c r="I27" s="43">
        <v>15</v>
      </c>
      <c r="J27" s="43">
        <v>56</v>
      </c>
      <c r="K27" s="44" t="s">
        <v>50</v>
      </c>
      <c r="L27" s="43">
        <v>4.03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15</v>
      </c>
      <c r="G28" s="43">
        <v>1.65</v>
      </c>
      <c r="H28" s="43">
        <v>0.27500000000000002</v>
      </c>
      <c r="I28" s="43">
        <v>10.25</v>
      </c>
      <c r="J28" s="43">
        <v>52</v>
      </c>
      <c r="K28" s="44"/>
      <c r="L28" s="43">
        <v>2.56</v>
      </c>
    </row>
    <row r="29" spans="1:12" ht="25.5" x14ac:dyDescent="0.25">
      <c r="A29" s="14"/>
      <c r="B29" s="15"/>
      <c r="C29" s="11"/>
      <c r="D29" s="7" t="s">
        <v>24</v>
      </c>
      <c r="E29" s="42" t="s">
        <v>64</v>
      </c>
      <c r="F29" s="43">
        <v>30</v>
      </c>
      <c r="G29" s="60">
        <v>0.27</v>
      </c>
      <c r="H29" s="43"/>
      <c r="I29" s="43">
        <v>0.84</v>
      </c>
      <c r="J29" s="43">
        <v>9</v>
      </c>
      <c r="K29" s="44" t="s">
        <v>65</v>
      </c>
      <c r="L29" s="43">
        <v>13.61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55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445</v>
      </c>
      <c r="G32" s="19">
        <f t="shared" ref="G32" si="5">SUM(G25:G31)</f>
        <v>8.1199999999999992</v>
      </c>
      <c r="H32" s="19">
        <f t="shared" ref="H32" si="6">SUM(H25:H31)</f>
        <v>6.2750000000000004</v>
      </c>
      <c r="I32" s="19">
        <f t="shared" ref="I32" si="7">SUM(I25:I31)</f>
        <v>72.14</v>
      </c>
      <c r="J32" s="19">
        <f t="shared" ref="J32:L32" si="8">SUM(J25:J31)</f>
        <v>360</v>
      </c>
      <c r="K32" s="25"/>
      <c r="L32" s="19">
        <f t="shared" si="8"/>
        <v>77.36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445</v>
      </c>
      <c r="G43" s="32">
        <f t="shared" ref="G43" si="13">G32+G42</f>
        <v>8.1199999999999992</v>
      </c>
      <c r="H43" s="32">
        <f t="shared" ref="H43" si="14">H32+H42</f>
        <v>6.2750000000000004</v>
      </c>
      <c r="I43" s="32">
        <f t="shared" ref="I43" si="15">I32+I42</f>
        <v>72.14</v>
      </c>
      <c r="J43" s="32">
        <f t="shared" ref="J43:L43" si="16">J32+J42</f>
        <v>360</v>
      </c>
      <c r="K43" s="32"/>
      <c r="L43" s="32">
        <f t="shared" si="16"/>
        <v>77.36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110</v>
      </c>
      <c r="G44" s="40">
        <v>12</v>
      </c>
      <c r="H44" s="40">
        <v>10.5</v>
      </c>
      <c r="I44" s="40">
        <v>38.6</v>
      </c>
      <c r="J44" s="40">
        <v>268</v>
      </c>
      <c r="K44" s="41" t="s">
        <v>59</v>
      </c>
      <c r="L44" s="40">
        <v>53.61</v>
      </c>
    </row>
    <row r="45" spans="1:12" ht="15" x14ac:dyDescent="0.25">
      <c r="A45" s="23"/>
      <c r="B45" s="15"/>
      <c r="C45" s="11"/>
      <c r="D45" s="6"/>
      <c r="E45" s="42"/>
      <c r="F45" s="56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0.2</v>
      </c>
      <c r="H46" s="43"/>
      <c r="I46" s="43">
        <v>15</v>
      </c>
      <c r="J46" s="43">
        <v>56</v>
      </c>
      <c r="K46" s="44" t="s">
        <v>50</v>
      </c>
      <c r="L46" s="43">
        <v>4.03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20</v>
      </c>
      <c r="G47" s="43">
        <v>1.65</v>
      </c>
      <c r="H47" s="43">
        <v>0.27500000000000002</v>
      </c>
      <c r="I47" s="43">
        <v>10.25</v>
      </c>
      <c r="J47" s="43">
        <v>52</v>
      </c>
      <c r="K47" s="44"/>
      <c r="L47" s="43">
        <v>3.15</v>
      </c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100</v>
      </c>
      <c r="G48" s="43">
        <v>3.22</v>
      </c>
      <c r="H48" s="43">
        <v>1</v>
      </c>
      <c r="I48" s="43">
        <v>42</v>
      </c>
      <c r="J48" s="43">
        <v>70</v>
      </c>
      <c r="K48" s="44"/>
      <c r="L48" s="43">
        <v>16.57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7">SUM(G44:G50)</f>
        <v>17.07</v>
      </c>
      <c r="H51" s="19">
        <f t="shared" ref="H51" si="18">SUM(H44:H50)</f>
        <v>11.775</v>
      </c>
      <c r="I51" s="19">
        <f t="shared" ref="I51" si="19">SUM(I44:I50)</f>
        <v>105.85</v>
      </c>
      <c r="J51" s="19">
        <f t="shared" ref="J51:L51" si="20">SUM(J44:J50)</f>
        <v>446</v>
      </c>
      <c r="K51" s="25"/>
      <c r="L51" s="19">
        <f t="shared" si="20"/>
        <v>77.36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430</v>
      </c>
      <c r="G62" s="32">
        <f t="shared" ref="G62" si="25">G51+G61</f>
        <v>17.07</v>
      </c>
      <c r="H62" s="32">
        <f t="shared" ref="H62" si="26">H51+H61</f>
        <v>11.775</v>
      </c>
      <c r="I62" s="32">
        <f t="shared" ref="I62" si="27">I51+I61</f>
        <v>105.85</v>
      </c>
      <c r="J62" s="32">
        <f t="shared" ref="J62:L62" si="28">J51+J61</f>
        <v>446</v>
      </c>
      <c r="K62" s="32"/>
      <c r="L62" s="32">
        <f t="shared" si="28"/>
        <v>77.36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50</v>
      </c>
      <c r="G63" s="40">
        <v>9</v>
      </c>
      <c r="H63" s="40">
        <v>10</v>
      </c>
      <c r="I63" s="40">
        <v>10</v>
      </c>
      <c r="J63" s="40">
        <v>147</v>
      </c>
      <c r="K63" s="41" t="s">
        <v>54</v>
      </c>
      <c r="L63" s="40">
        <v>28.19</v>
      </c>
    </row>
    <row r="64" spans="1:12" ht="15" x14ac:dyDescent="0.25">
      <c r="A64" s="23"/>
      <c r="B64" s="15"/>
      <c r="C64" s="11"/>
      <c r="D64" s="6" t="s">
        <v>29</v>
      </c>
      <c r="E64" s="42" t="s">
        <v>52</v>
      </c>
      <c r="F64" s="43">
        <v>150</v>
      </c>
      <c r="G64" s="43">
        <v>3.67</v>
      </c>
      <c r="H64" s="43">
        <v>3</v>
      </c>
      <c r="I64" s="43">
        <v>17.600000000000001</v>
      </c>
      <c r="J64" s="43">
        <v>112</v>
      </c>
      <c r="K64" s="44" t="s">
        <v>55</v>
      </c>
      <c r="L64" s="43">
        <v>16.73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/>
      <c r="I65" s="43">
        <v>15</v>
      </c>
      <c r="J65" s="43">
        <v>56</v>
      </c>
      <c r="K65" s="44" t="s">
        <v>56</v>
      </c>
      <c r="L65" s="43">
        <v>4.03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20</v>
      </c>
      <c r="G66" s="43">
        <v>1.65</v>
      </c>
      <c r="H66" s="43">
        <v>0.27500000000000002</v>
      </c>
      <c r="I66" s="43">
        <v>0.23</v>
      </c>
      <c r="J66" s="43">
        <v>52</v>
      </c>
      <c r="K66" s="44"/>
      <c r="L66" s="43">
        <v>3.15</v>
      </c>
    </row>
    <row r="67" spans="1:12" ht="15" x14ac:dyDescent="0.25">
      <c r="A67" s="23"/>
      <c r="B67" s="15"/>
      <c r="C67" s="11"/>
      <c r="D67" s="7" t="s">
        <v>24</v>
      </c>
      <c r="E67" s="42" t="s">
        <v>80</v>
      </c>
      <c r="F67" s="43">
        <v>100</v>
      </c>
      <c r="G67" s="43">
        <v>3.22</v>
      </c>
      <c r="H67" s="43">
        <v>1</v>
      </c>
      <c r="I67" s="43">
        <v>42</v>
      </c>
      <c r="J67" s="43">
        <v>70</v>
      </c>
      <c r="K67" s="44"/>
      <c r="L67" s="43">
        <v>25.26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29">SUM(G63:G69)</f>
        <v>17.739999999999998</v>
      </c>
      <c r="H70" s="19">
        <f t="shared" ref="H70" si="30">SUM(H63:H69)</f>
        <v>14.275</v>
      </c>
      <c r="I70" s="19">
        <f t="shared" ref="I70" si="31">SUM(I63:I69)</f>
        <v>84.83</v>
      </c>
      <c r="J70" s="19">
        <f t="shared" ref="J70:L70" si="32">SUM(J63:J69)</f>
        <v>437</v>
      </c>
      <c r="K70" s="25"/>
      <c r="L70" s="19">
        <f t="shared" si="32"/>
        <v>77.36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520</v>
      </c>
      <c r="G81" s="32">
        <f t="shared" ref="G81" si="37">G70+G80</f>
        <v>17.739999999999998</v>
      </c>
      <c r="H81" s="32">
        <f t="shared" ref="H81" si="38">H70+H80</f>
        <v>14.275</v>
      </c>
      <c r="I81" s="32">
        <f t="shared" ref="I81" si="39">I70+I80</f>
        <v>84.83</v>
      </c>
      <c r="J81" s="32">
        <f t="shared" ref="J81:L81" si="40">J70+J80</f>
        <v>437</v>
      </c>
      <c r="K81" s="32"/>
      <c r="L81" s="32">
        <f t="shared" si="40"/>
        <v>77.36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90</v>
      </c>
      <c r="G82" s="40">
        <v>6.76</v>
      </c>
      <c r="H82" s="40">
        <v>3.6</v>
      </c>
      <c r="I82" s="40">
        <v>47.05</v>
      </c>
      <c r="J82" s="40">
        <v>247.83</v>
      </c>
      <c r="K82" s="41" t="s">
        <v>70</v>
      </c>
      <c r="L82" s="40">
        <v>40.81</v>
      </c>
    </row>
    <row r="83" spans="1:12" ht="15" x14ac:dyDescent="0.25">
      <c r="A83" s="23"/>
      <c r="B83" s="15"/>
      <c r="C83" s="11"/>
      <c r="D83" s="6"/>
      <c r="E83" s="56" t="s">
        <v>60</v>
      </c>
      <c r="F83" s="43">
        <v>95</v>
      </c>
      <c r="G83" s="43">
        <v>1.61</v>
      </c>
      <c r="H83" s="43">
        <v>0.115</v>
      </c>
      <c r="I83" s="43">
        <v>16.2</v>
      </c>
      <c r="J83" s="43">
        <v>73.599999999999994</v>
      </c>
      <c r="K83" s="44"/>
      <c r="L83" s="43">
        <v>31</v>
      </c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0.2</v>
      </c>
      <c r="H84" s="43"/>
      <c r="I84" s="43">
        <v>15</v>
      </c>
      <c r="J84" s="43">
        <v>56</v>
      </c>
      <c r="K84" s="44" t="s">
        <v>50</v>
      </c>
      <c r="L84" s="43">
        <v>4.03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10</v>
      </c>
      <c r="G85" s="43">
        <v>2.44</v>
      </c>
      <c r="H85" s="43">
        <v>0.48</v>
      </c>
      <c r="I85" s="43">
        <v>16.399999999999999</v>
      </c>
      <c r="J85" s="43">
        <v>82.4</v>
      </c>
      <c r="K85" s="44"/>
      <c r="L85" s="43">
        <v>1.52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395</v>
      </c>
      <c r="G89" s="19">
        <f t="shared" ref="G89" si="41">SUM(G82:G88)</f>
        <v>11.009999999999998</v>
      </c>
      <c r="H89" s="19">
        <f t="shared" ref="H89" si="42">SUM(H82:H88)</f>
        <v>4.1950000000000003</v>
      </c>
      <c r="I89" s="19">
        <f t="shared" ref="I89" si="43">SUM(I82:I88)</f>
        <v>94.65</v>
      </c>
      <c r="J89" s="19">
        <f t="shared" ref="J89:L89" si="44">SUM(J82:J88)</f>
        <v>459.83000000000004</v>
      </c>
      <c r="K89" s="25"/>
      <c r="L89" s="19">
        <f t="shared" si="44"/>
        <v>77.36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395</v>
      </c>
      <c r="G100" s="32">
        <f t="shared" ref="G100" si="49">G89+G99</f>
        <v>11.009999999999998</v>
      </c>
      <c r="H100" s="32">
        <f t="shared" ref="H100" si="50">H89+H99</f>
        <v>4.1950000000000003</v>
      </c>
      <c r="I100" s="32">
        <f t="shared" ref="I100" si="51">I89+I99</f>
        <v>94.65</v>
      </c>
      <c r="J100" s="32">
        <f t="shared" ref="J100:L100" si="52">J89+J99</f>
        <v>459.83000000000004</v>
      </c>
      <c r="K100" s="32"/>
      <c r="L100" s="32">
        <f t="shared" si="52"/>
        <v>77.36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111</v>
      </c>
      <c r="G101" s="40">
        <v>11</v>
      </c>
      <c r="H101" s="57">
        <v>10.6</v>
      </c>
      <c r="I101" s="40">
        <v>2</v>
      </c>
      <c r="J101" s="40">
        <v>191</v>
      </c>
      <c r="K101" s="41" t="s">
        <v>72</v>
      </c>
      <c r="L101" s="40">
        <v>53.58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0.2</v>
      </c>
      <c r="H103" s="43"/>
      <c r="I103" s="43">
        <v>15</v>
      </c>
      <c r="J103" s="43">
        <v>56</v>
      </c>
      <c r="K103" s="44" t="s">
        <v>50</v>
      </c>
      <c r="L103" s="43">
        <v>4.03</v>
      </c>
    </row>
    <row r="104" spans="1:12" ht="15" x14ac:dyDescent="0.25">
      <c r="A104" s="23"/>
      <c r="B104" s="15"/>
      <c r="C104" s="11"/>
      <c r="D104" s="7" t="s">
        <v>23</v>
      </c>
      <c r="E104" s="42" t="s">
        <v>81</v>
      </c>
      <c r="F104" s="43">
        <v>35</v>
      </c>
      <c r="G104" s="43">
        <v>5.8</v>
      </c>
      <c r="H104" s="43">
        <v>5</v>
      </c>
      <c r="I104" s="43">
        <v>14.83</v>
      </c>
      <c r="J104" s="43">
        <v>125</v>
      </c>
      <c r="K104" s="58" t="s">
        <v>68</v>
      </c>
      <c r="L104" s="43">
        <v>19.75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58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346</v>
      </c>
      <c r="G108" s="19">
        <f t="shared" ref="G108:J108" si="53">SUM(G101:G107)</f>
        <v>17</v>
      </c>
      <c r="H108" s="19">
        <f t="shared" si="53"/>
        <v>15.6</v>
      </c>
      <c r="I108" s="19">
        <f t="shared" si="53"/>
        <v>31.83</v>
      </c>
      <c r="J108" s="19">
        <f t="shared" si="53"/>
        <v>372</v>
      </c>
      <c r="K108" s="25"/>
      <c r="L108" s="19">
        <f t="shared" ref="L108" si="54">SUM(L101:L107)</f>
        <v>77.36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346</v>
      </c>
      <c r="G119" s="32">
        <f t="shared" ref="G119" si="57">G108+G118</f>
        <v>17</v>
      </c>
      <c r="H119" s="32">
        <f t="shared" ref="H119" si="58">H108+H118</f>
        <v>15.6</v>
      </c>
      <c r="I119" s="32">
        <f t="shared" ref="I119" si="59">I108+I118</f>
        <v>31.83</v>
      </c>
      <c r="J119" s="32">
        <f t="shared" ref="J119:L119" si="60">J108+J118</f>
        <v>372</v>
      </c>
      <c r="K119" s="32"/>
      <c r="L119" s="32">
        <f t="shared" si="60"/>
        <v>77.36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50</v>
      </c>
      <c r="G120" s="40">
        <v>10</v>
      </c>
      <c r="H120" s="61">
        <v>5.47</v>
      </c>
      <c r="I120" s="40">
        <v>7.73</v>
      </c>
      <c r="J120" s="40">
        <v>138</v>
      </c>
      <c r="K120" s="41" t="s">
        <v>54</v>
      </c>
      <c r="L120" s="40">
        <v>27.85</v>
      </c>
    </row>
    <row r="121" spans="1:12" ht="15" x14ac:dyDescent="0.25">
      <c r="A121" s="14"/>
      <c r="B121" s="15"/>
      <c r="C121" s="11"/>
      <c r="D121" s="6"/>
      <c r="E121" s="42" t="s">
        <v>45</v>
      </c>
      <c r="F121" s="43">
        <v>150</v>
      </c>
      <c r="G121" s="43">
        <v>6</v>
      </c>
      <c r="H121" s="43">
        <v>6</v>
      </c>
      <c r="I121" s="43">
        <v>46.05</v>
      </c>
      <c r="J121" s="43">
        <v>243</v>
      </c>
      <c r="K121" s="44" t="s">
        <v>49</v>
      </c>
      <c r="L121" s="43">
        <v>13.62</v>
      </c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0.2</v>
      </c>
      <c r="H122" s="43"/>
      <c r="I122" s="43">
        <v>15</v>
      </c>
      <c r="J122" s="43">
        <v>56</v>
      </c>
      <c r="K122" s="44" t="s">
        <v>50</v>
      </c>
      <c r="L122" s="55">
        <v>4.03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10</v>
      </c>
      <c r="G123" s="43">
        <v>1.65</v>
      </c>
      <c r="H123" s="43">
        <v>0.27500000000000002</v>
      </c>
      <c r="I123" s="43">
        <v>10.25</v>
      </c>
      <c r="J123" s="43">
        <v>52</v>
      </c>
      <c r="K123" s="58"/>
      <c r="L123" s="43">
        <v>1.69</v>
      </c>
    </row>
    <row r="124" spans="1:12" ht="15" x14ac:dyDescent="0.25">
      <c r="A124" s="14"/>
      <c r="B124" s="15"/>
      <c r="C124" s="11"/>
      <c r="D124" s="7" t="s">
        <v>24</v>
      </c>
      <c r="E124" s="42" t="s">
        <v>63</v>
      </c>
      <c r="F124" s="43">
        <v>150</v>
      </c>
      <c r="G124" s="43">
        <v>3.22</v>
      </c>
      <c r="H124" s="43">
        <v>1</v>
      </c>
      <c r="I124" s="43">
        <v>42</v>
      </c>
      <c r="J124" s="43">
        <v>70</v>
      </c>
      <c r="K124" s="44"/>
      <c r="L124" s="43">
        <v>21.1</v>
      </c>
    </row>
    <row r="125" spans="1:12" ht="15" x14ac:dyDescent="0.25">
      <c r="A125" s="14"/>
      <c r="B125" s="15"/>
      <c r="C125" s="11"/>
      <c r="D125" s="6"/>
      <c r="E125" s="42" t="s">
        <v>76</v>
      </c>
      <c r="F125" s="43">
        <v>10</v>
      </c>
      <c r="G125" s="43" t="s">
        <v>77</v>
      </c>
      <c r="H125" s="43"/>
      <c r="I125" s="43">
        <v>0.84</v>
      </c>
      <c r="J125" s="43">
        <v>9</v>
      </c>
      <c r="K125" s="44"/>
      <c r="L125" s="43">
        <v>9.07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1">SUM(G120:G126)</f>
        <v>21.069999999999997</v>
      </c>
      <c r="H127" s="19">
        <f t="shared" si="61"/>
        <v>12.744999999999999</v>
      </c>
      <c r="I127" s="19">
        <f t="shared" si="61"/>
        <v>121.87</v>
      </c>
      <c r="J127" s="19">
        <f t="shared" si="61"/>
        <v>568</v>
      </c>
      <c r="K127" s="25"/>
      <c r="L127" s="19">
        <f t="shared" ref="L127" si="62">SUM(L120:L126)</f>
        <v>77.359999999999985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570</v>
      </c>
      <c r="G138" s="32">
        <f t="shared" ref="G138" si="65">G127+G137</f>
        <v>21.069999999999997</v>
      </c>
      <c r="H138" s="32">
        <f t="shared" ref="H138" si="66">H127+H137</f>
        <v>12.744999999999999</v>
      </c>
      <c r="I138" s="32">
        <f t="shared" ref="I138" si="67">I127+I137</f>
        <v>121.87</v>
      </c>
      <c r="J138" s="32">
        <f t="shared" ref="J138:L138" si="68">J127+J137</f>
        <v>568</v>
      </c>
      <c r="K138" s="32"/>
      <c r="L138" s="32">
        <f t="shared" si="68"/>
        <v>77.359999999999985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110</v>
      </c>
      <c r="G139" s="40">
        <v>15</v>
      </c>
      <c r="H139" s="40">
        <v>12</v>
      </c>
      <c r="I139" s="40">
        <v>40</v>
      </c>
      <c r="J139" s="40">
        <v>255</v>
      </c>
      <c r="K139" s="41" t="s">
        <v>51</v>
      </c>
      <c r="L139" s="40">
        <v>60.37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0.2</v>
      </c>
      <c r="H141" s="43"/>
      <c r="I141" s="43">
        <v>15</v>
      </c>
      <c r="J141" s="43">
        <v>56</v>
      </c>
      <c r="K141" s="44" t="s">
        <v>50</v>
      </c>
      <c r="L141" s="55">
        <v>4.03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10</v>
      </c>
      <c r="G142" s="43">
        <v>1.65</v>
      </c>
      <c r="H142" s="43">
        <v>0.27500000000000002</v>
      </c>
      <c r="I142" s="43">
        <v>10.25</v>
      </c>
      <c r="J142" s="43">
        <v>52</v>
      </c>
      <c r="K142" s="44"/>
      <c r="L142" s="43">
        <v>1.58</v>
      </c>
    </row>
    <row r="143" spans="1:12" ht="15" x14ac:dyDescent="0.25">
      <c r="A143" s="23"/>
      <c r="B143" s="15"/>
      <c r="C143" s="11"/>
      <c r="D143" s="7" t="s">
        <v>24</v>
      </c>
      <c r="E143" s="42" t="s">
        <v>53</v>
      </c>
      <c r="F143" s="43">
        <v>100</v>
      </c>
      <c r="G143" s="43">
        <v>3.22</v>
      </c>
      <c r="H143" s="43">
        <v>1</v>
      </c>
      <c r="I143" s="43">
        <v>42</v>
      </c>
      <c r="J143" s="43">
        <v>70</v>
      </c>
      <c r="K143" s="44"/>
      <c r="L143" s="43">
        <v>11.38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420</v>
      </c>
      <c r="G146" s="19">
        <f t="shared" ref="G146:J146" si="69">SUM(G139:G145)</f>
        <v>20.069999999999997</v>
      </c>
      <c r="H146" s="19">
        <f t="shared" si="69"/>
        <v>13.275</v>
      </c>
      <c r="I146" s="19">
        <f t="shared" si="69"/>
        <v>107.25</v>
      </c>
      <c r="J146" s="19">
        <f t="shared" si="69"/>
        <v>433</v>
      </c>
      <c r="K146" s="25"/>
      <c r="L146" s="19">
        <f t="shared" ref="L146" si="70">SUM(L139:L145)</f>
        <v>77.359999999999985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420</v>
      </c>
      <c r="G157" s="32">
        <f t="shared" ref="G157" si="73">G146+G156</f>
        <v>20.069999999999997</v>
      </c>
      <c r="H157" s="32">
        <f t="shared" ref="H157" si="74">H146+H156</f>
        <v>13.275</v>
      </c>
      <c r="I157" s="32">
        <f t="shared" ref="I157" si="75">I146+I156</f>
        <v>107.25</v>
      </c>
      <c r="J157" s="32">
        <f t="shared" ref="J157:L157" si="76">J146+J156</f>
        <v>433</v>
      </c>
      <c r="K157" s="32"/>
      <c r="L157" s="32">
        <f t="shared" si="76"/>
        <v>77.359999999999985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100</v>
      </c>
      <c r="G158" s="40">
        <v>25.25</v>
      </c>
      <c r="H158" s="40">
        <v>13.67</v>
      </c>
      <c r="I158" s="40">
        <v>5.08</v>
      </c>
      <c r="J158" s="40">
        <v>220.4</v>
      </c>
      <c r="K158" s="41" t="s">
        <v>48</v>
      </c>
      <c r="L158" s="40">
        <v>50.25</v>
      </c>
    </row>
    <row r="159" spans="1:12" ht="15" x14ac:dyDescent="0.25">
      <c r="A159" s="23"/>
      <c r="B159" s="15"/>
      <c r="C159" s="11"/>
      <c r="D159" s="6" t="s">
        <v>29</v>
      </c>
      <c r="E159" s="42" t="s">
        <v>73</v>
      </c>
      <c r="F159" s="43">
        <v>150</v>
      </c>
      <c r="G159" s="43">
        <v>3.65</v>
      </c>
      <c r="H159" s="43">
        <v>5.4</v>
      </c>
      <c r="I159" s="43">
        <v>36.6</v>
      </c>
      <c r="J159" s="43">
        <v>209</v>
      </c>
      <c r="K159" s="44" t="s">
        <v>67</v>
      </c>
      <c r="L159" s="43">
        <v>20.18</v>
      </c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0.2</v>
      </c>
      <c r="H160" s="43"/>
      <c r="I160" s="43">
        <v>15</v>
      </c>
      <c r="J160" s="43">
        <v>56</v>
      </c>
      <c r="K160" s="44" t="s">
        <v>50</v>
      </c>
      <c r="L160" s="43">
        <v>4.03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20</v>
      </c>
      <c r="G161" s="43">
        <v>1.65</v>
      </c>
      <c r="H161" s="43">
        <v>0.27</v>
      </c>
      <c r="I161" s="43">
        <v>10.25</v>
      </c>
      <c r="J161" s="43">
        <v>52</v>
      </c>
      <c r="K161" s="44"/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7">SUM(G158:G164)</f>
        <v>30.749999999999996</v>
      </c>
      <c r="H165" s="19">
        <f t="shared" si="77"/>
        <v>19.34</v>
      </c>
      <c r="I165" s="19">
        <f t="shared" si="77"/>
        <v>66.930000000000007</v>
      </c>
      <c r="J165" s="19">
        <f t="shared" si="77"/>
        <v>537.4</v>
      </c>
      <c r="K165" s="25"/>
      <c r="L165" s="19">
        <f t="shared" ref="L165" si="78">SUM(L158:L164)</f>
        <v>77.360000000000014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470</v>
      </c>
      <c r="G176" s="32">
        <f t="shared" ref="G176" si="81">G165+G175</f>
        <v>30.749999999999996</v>
      </c>
      <c r="H176" s="32">
        <f t="shared" ref="H176" si="82">H165+H175</f>
        <v>19.34</v>
      </c>
      <c r="I176" s="32">
        <f t="shared" ref="I176" si="83">I165+I175</f>
        <v>66.930000000000007</v>
      </c>
      <c r="J176" s="32">
        <f t="shared" ref="J176:L176" si="84">J165+J175</f>
        <v>537.4</v>
      </c>
      <c r="K176" s="32"/>
      <c r="L176" s="32">
        <f t="shared" si="84"/>
        <v>77.360000000000014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50</v>
      </c>
      <c r="G177" s="40">
        <v>10</v>
      </c>
      <c r="H177" s="40">
        <v>5.47</v>
      </c>
      <c r="I177" s="40">
        <v>7.73</v>
      </c>
      <c r="J177" s="40">
        <v>138</v>
      </c>
      <c r="K177" s="41" t="s">
        <v>54</v>
      </c>
      <c r="L177" s="40">
        <v>27.85</v>
      </c>
    </row>
    <row r="178" spans="1:12" ht="15" x14ac:dyDescent="0.25">
      <c r="A178" s="23"/>
      <c r="B178" s="15"/>
      <c r="C178" s="11"/>
      <c r="D178" s="6" t="s">
        <v>29</v>
      </c>
      <c r="E178" s="42" t="s">
        <v>52</v>
      </c>
      <c r="F178" s="43">
        <v>100</v>
      </c>
      <c r="G178" s="43">
        <v>3.67</v>
      </c>
      <c r="H178" s="43">
        <v>3</v>
      </c>
      <c r="I178" s="43">
        <v>17.600000000000001</v>
      </c>
      <c r="J178" s="43">
        <v>112</v>
      </c>
      <c r="K178" s="44" t="s">
        <v>55</v>
      </c>
      <c r="L178" s="43">
        <v>11.15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0.2</v>
      </c>
      <c r="H179" s="43"/>
      <c r="I179" s="43">
        <v>15</v>
      </c>
      <c r="J179" s="43">
        <v>56</v>
      </c>
      <c r="K179" s="59" t="s">
        <v>50</v>
      </c>
      <c r="L179" s="43">
        <v>4.03</v>
      </c>
    </row>
    <row r="180" spans="1:12" ht="15" x14ac:dyDescent="0.25">
      <c r="A180" s="23"/>
      <c r="B180" s="15"/>
      <c r="C180" s="11"/>
      <c r="D180" s="7" t="s">
        <v>23</v>
      </c>
      <c r="E180" s="42" t="s">
        <v>57</v>
      </c>
      <c r="F180" s="43">
        <v>20</v>
      </c>
      <c r="G180" s="43">
        <v>2.44</v>
      </c>
      <c r="H180" s="43">
        <v>0.48</v>
      </c>
      <c r="I180" s="43">
        <v>16.399999999999999</v>
      </c>
      <c r="J180" s="43">
        <v>82.4</v>
      </c>
      <c r="K180" s="44"/>
      <c r="L180" s="43">
        <v>3.33</v>
      </c>
    </row>
    <row r="181" spans="1:12" ht="15" x14ac:dyDescent="0.25">
      <c r="A181" s="23"/>
      <c r="B181" s="15"/>
      <c r="C181" s="11"/>
      <c r="D181" s="7" t="s">
        <v>24</v>
      </c>
      <c r="E181" s="42" t="s">
        <v>60</v>
      </c>
      <c r="F181" s="43">
        <v>95</v>
      </c>
      <c r="G181" s="43">
        <v>1.61</v>
      </c>
      <c r="H181" s="43">
        <v>0.115</v>
      </c>
      <c r="I181" s="43">
        <v>16.2</v>
      </c>
      <c r="J181" s="43">
        <v>73.599999999999994</v>
      </c>
      <c r="K181" s="44"/>
      <c r="L181" s="43">
        <v>31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465</v>
      </c>
      <c r="G184" s="19">
        <f t="shared" ref="G184:J184" si="85">SUM(G177:G183)</f>
        <v>17.919999999999998</v>
      </c>
      <c r="H184" s="19">
        <f t="shared" si="85"/>
        <v>9.0649999999999995</v>
      </c>
      <c r="I184" s="19">
        <f t="shared" si="85"/>
        <v>72.929999999999993</v>
      </c>
      <c r="J184" s="19">
        <f t="shared" si="85"/>
        <v>462</v>
      </c>
      <c r="K184" s="25"/>
      <c r="L184" s="19">
        <f t="shared" ref="L184" si="86">SUM(L177:L183)</f>
        <v>77.36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465</v>
      </c>
      <c r="G195" s="32">
        <f t="shared" ref="G195" si="89">G184+G194</f>
        <v>17.919999999999998</v>
      </c>
      <c r="H195" s="32">
        <f t="shared" ref="H195" si="90">H184+H194</f>
        <v>9.0649999999999995</v>
      </c>
      <c r="I195" s="32">
        <f t="shared" ref="I195" si="91">I184+I194</f>
        <v>72.929999999999993</v>
      </c>
      <c r="J195" s="32">
        <f t="shared" ref="J195:L195" si="92">J184+J194</f>
        <v>462</v>
      </c>
      <c r="K195" s="32"/>
      <c r="L195" s="32">
        <f t="shared" si="92"/>
        <v>77.36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454.6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17.137999999999998</v>
      </c>
      <c r="H196" s="34">
        <f t="shared" si="93"/>
        <v>12.006500000000001</v>
      </c>
      <c r="I196" s="34">
        <f t="shared" si="93"/>
        <v>81.361999999999995</v>
      </c>
      <c r="J196" s="34">
        <f t="shared" si="93"/>
        <v>445.42299999999994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77.36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2025-01-31T06:43:25Z</dcterms:modified>
</cp:coreProperties>
</file>